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<sst xmlns="http://schemas.openxmlformats.org/spreadsheetml/2006/main" count="149" uniqueCount="67">
  <si>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</si>
  <si>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</si>
  <si>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</si>
  <si>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</si>
  <si>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</si>
  <si>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</si>
  <si>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</si>
  <si>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</si>
  <si>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</si>
  <si>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</si>
  <si>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</si>
  <si>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</si>
  <si>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</si>
  <si>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</si>
  <si>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</si>
  <si>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</si>
  <si>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</si>
  <si>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</si>
  <si>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</si>
  <si>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</si>
  <si>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</si>
  <si>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</si>
  <si>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</si>
  <si>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</si>
  <si>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</si>
  <si>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</si>
  <si>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</si>
  <si>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</si>
  <si>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</si>
  <si>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</si>
  <si>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</si>
  <si>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</si>
  <si>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</si>
  <si>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</si>
  <si>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</si>
  <si>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</si>
  <si>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</si>
  <si>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</si>
  <si>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</si>
  <si>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</si>
  <si>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</si>
  <si>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</si>
  <si>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</si>
  <si>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</si>
  <si>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</si>
  <si>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</si>
  <si>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</si>
  <si>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</si>
  <si>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</si>
  <si>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</si>
  <si>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</si>
  <si>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</si>
  <si>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</si>
  <si>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</si>
  <si>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</si>
  <si>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</si>
  <si>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</si>
  <si>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</si>
  <si>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</si>
  <si>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</si>
  <si>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</si>
  <si>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</si>
  <si>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</si>
  <si>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</si>
  <si>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</si>
  <si>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</si>
  <si>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 xml:space="preserve"> FINANCIJSKI PLAN  SREDNJE ŠKOLE KOPRIVNICA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</si>
</sst>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66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34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2" t="s">
        <v>58</v>
      </c>
      <c r="G6" s="132" t="s">
        <v>59</v>
      </c>
      <c r="H6" s="133" t="s">
        <v>60</v>
      </c>
      <c r="I6" s="57"/>
    </row>
    <row r="7" spans="1:9" ht="27.75" customHeight="1">
      <c r="A7" s="156" t="s">
        <v>36</v>
      </c>
      <c r="B7" s="142"/>
      <c r="C7" s="142"/>
      <c r="D7" s="142"/>
      <c r="E7" s="157"/>
      <c r="F7" s="71">
        <f>+F8+F9</f>
        <v>20058970</v>
      </c>
      <c r="G7" s="71">
        <f>G8+G9</f>
        <v>20591720</v>
      </c>
      <c r="H7" s="71">
        <f>+H8+H9</f>
        <v>21288470</v>
      </c>
      <c r="I7" s="69"/>
    </row>
    <row r="8" spans="1:8" ht="22.5" customHeight="1">
      <c r="A8" s="139" t="s">
        <v>0</v>
      </c>
      <c r="B8" s="140"/>
      <c r="C8" s="140"/>
      <c r="D8" s="140"/>
      <c r="E8" s="146"/>
      <c r="F8" s="74">
        <v>20058970</v>
      </c>
      <c r="G8" s="74">
        <v>20591720</v>
      </c>
      <c r="H8" s="74">
        <v>21288470</v>
      </c>
    </row>
    <row r="9" spans="1:8" ht="22.5" customHeight="1">
      <c r="A9" s="158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v>20267370</v>
      </c>
      <c r="G10" s="71">
        <f>+G11+G12</f>
        <v>20591720</v>
      </c>
      <c r="H10" s="71">
        <f>+H11+H12</f>
        <v>21288470</v>
      </c>
    </row>
    <row r="11" spans="1:10" ht="22.5" customHeight="1">
      <c r="A11" s="143" t="s">
        <v>1</v>
      </c>
      <c r="B11" s="140"/>
      <c r="C11" s="140"/>
      <c r="D11" s="140"/>
      <c r="E11" s="144"/>
      <c r="F11" s="74">
        <v>18827370</v>
      </c>
      <c r="G11" s="74">
        <v>19472520</v>
      </c>
      <c r="H11" s="59">
        <v>20172070</v>
      </c>
      <c r="I11" s="38"/>
      <c r="J11" s="38"/>
    </row>
    <row r="12" spans="1:10" ht="22.5" customHeight="1">
      <c r="A12" s="145" t="s">
        <v>40</v>
      </c>
      <c r="B12" s="146"/>
      <c r="C12" s="146"/>
      <c r="D12" s="146"/>
      <c r="E12" s="146"/>
      <c r="F12" s="58">
        <v>1440000</v>
      </c>
      <c r="G12" s="58">
        <v>1119200</v>
      </c>
      <c r="H12" s="59">
        <v>1116400</v>
      </c>
      <c r="I12" s="38"/>
      <c r="J12" s="38"/>
    </row>
    <row r="13" spans="1:10" ht="22.5" customHeight="1">
      <c r="A13" s="141" t="s">
        <v>2</v>
      </c>
      <c r="B13" s="142"/>
      <c r="C13" s="142"/>
      <c r="D13" s="142"/>
      <c r="E13" s="142"/>
      <c r="F13" s="72">
        <f>+F7-F10</f>
        <v>-208400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1"/>
      <c r="B15" s="52"/>
      <c r="C15" s="52"/>
      <c r="D15" s="53"/>
      <c r="E15" s="54"/>
      <c r="F15" s="55" t="s">
        <v>58</v>
      </c>
      <c r="G15" s="55" t="s">
        <v>59</v>
      </c>
      <c r="H15" s="56" t="s">
        <v>60</v>
      </c>
      <c r="J15" s="38"/>
    </row>
    <row r="16" spans="1:10" ht="30.75" customHeight="1">
      <c r="A16" s="148" t="s">
        <v>64</v>
      </c>
      <c r="B16" s="149"/>
      <c r="C16" s="149"/>
      <c r="D16" s="149"/>
      <c r="E16" s="150"/>
      <c r="F16" s="75">
        <v>208400</v>
      </c>
      <c r="G16" s="75"/>
      <c r="H16" s="76"/>
      <c r="J16" s="38"/>
    </row>
    <row r="17" spans="1:10" ht="34.5" customHeight="1">
      <c r="A17" s="151" t="s">
        <v>65</v>
      </c>
      <c r="B17" s="152"/>
      <c r="C17" s="152"/>
      <c r="D17" s="152"/>
      <c r="E17" s="153"/>
      <c r="F17" s="77">
        <v>208400</v>
      </c>
      <c r="G17" s="77"/>
      <c r="H17" s="72"/>
      <c r="J17" s="38"/>
    </row>
    <row r="18" spans="1:10" s="4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58</v>
      </c>
      <c r="G19" s="55" t="s">
        <v>59</v>
      </c>
      <c r="H19" s="56" t="s">
        <v>60</v>
      </c>
      <c r="J19" s="78"/>
      <c r="K19" s="78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8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4" t="s">
        <v>41</v>
      </c>
      <c r="B26" s="135"/>
      <c r="C26" s="135"/>
      <c r="D26" s="135"/>
      <c r="E26" s="135"/>
      <c r="F26" s="135"/>
      <c r="G26" s="135"/>
      <c r="H26" s="13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J4" sqref="J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42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9">
        <f>B16+C16+D16+E16+F16+G16+H16</f>
        <v>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55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56</v>
      </c>
      <c r="B30" s="159">
        <f>B29+C29+D29+E29+F29+G29+H29</f>
        <v>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61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62</v>
      </c>
      <c r="B43" s="159">
        <f>B42+C42+D42+E42+F42+G42+H42</f>
        <v>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G87" sqref="G8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52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46</v>
      </c>
      <c r="B21" s="98" t="s">
        <v>53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49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54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76.5">
      <c r="A43" s="4" t="s">
        <v>19</v>
      </c>
      <c r="B43" s="86" t="s">
        <v>20</v>
      </c>
      <c r="C43" s="4" t="s">
        <v>57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47</v>
      </c>
      <c r="B47" s="98" t="s">
        <v>51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45</v>
      </c>
      <c r="B48" s="98" t="s">
        <v>52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49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46</v>
      </c>
      <c r="B54" s="98" t="s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49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76.5">
      <c r="A61" s="4" t="s">
        <v>19</v>
      </c>
      <c r="B61" s="86" t="s">
        <v>20</v>
      </c>
      <c r="C61" s="4" t="s">
        <v>63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47</v>
      </c>
      <c r="B65" s="98" t="s">
        <v>51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45</v>
      </c>
      <c r="B66" s="98" t="s">
        <v>52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49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46</v>
      </c>
      <c r="B72" s="98" t="s">
        <v>53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49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2020-09-28T14:38:25Z</cp:lastPrinted>
  <dcterms:created xsi:type="dcterms:W3CDTF">2013-09-11T11:00:21Z</dcterms:created>
  <dcterms:modified xsi:type="dcterms:W3CDTF">2021-11-25T12:09:18Z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